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7880" windowHeight="11760" activeTab="0"/>
  </bookViews>
  <sheets>
    <sheet name="Sprocket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<sst xmlns="http://schemas.openxmlformats.org/spreadsheetml/2006/main" count="11" uniqueCount="11">
  <si>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Chain Links</t>
  </si>
  <si>
    <t>Font Contact</t>
  </si>
  <si>
    <t>Rear Contact</t>
  </si>
  <si>
    <t>Pitch (in)</t>
  </si>
  <si>
    <t>Min Center-Center (in)</t>
  </si>
  <si>
    <t>Center-Center (in)</t>
  </si>
  <si>
    <t>Rear Sprocket Teeth</t>
  </si>
  <si>
    <t>Front Sprocket Teeth</t>
  </si>
  <si>
    <t>Gear Ratio</t>
  </si>
  <si>
    <t>Drive Ratio</t>
  </si>
  <si>
    <t>Tire Diameter (in)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</si>
</sst>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9" fontId="0" fillId="0" borderId="0" xfId="57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F1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2" max="2" width="19.375" style="0" bestFit="1" customWidth="1"/>
  </cols>
  <sheetData>
    <row r="4" spans="2:6" ht="15.75">
      <c r="B4" t="s">
        <v>7</v>
      </c>
      <c r="C4">
        <v>17</v>
      </c>
      <c r="D4">
        <v>17</v>
      </c>
      <c r="E4">
        <v>17</v>
      </c>
      <c r="F4">
        <v>17</v>
      </c>
    </row>
    <row r="5" spans="2:6" ht="15.75">
      <c r="B5" t="s">
        <v>6</v>
      </c>
      <c r="C5">
        <v>37</v>
      </c>
      <c r="D5">
        <v>40</v>
      </c>
      <c r="E5">
        <v>36</v>
      </c>
      <c r="F5">
        <v>35</v>
      </c>
    </row>
    <row r="6" spans="2:6" ht="15.75">
      <c r="B6" t="s">
        <v>4</v>
      </c>
      <c r="C6">
        <v>27.5</v>
      </c>
      <c r="D6">
        <v>27.5</v>
      </c>
      <c r="E6">
        <v>27.5</v>
      </c>
      <c r="F6">
        <v>27.5</v>
      </c>
    </row>
    <row r="7" spans="2:6" ht="15.75">
      <c r="B7" t="s">
        <v>3</v>
      </c>
      <c r="C7">
        <v>0.625</v>
      </c>
      <c r="D7">
        <v>0.625</v>
      </c>
      <c r="E7">
        <v>0.625</v>
      </c>
      <c r="F7">
        <v>0.625</v>
      </c>
    </row>
    <row r="9" spans="2:6" ht="15.75">
      <c r="B9" t="s">
        <v>0</v>
      </c>
      <c r="C9">
        <f>chainlinks(C4,C5,C6,C7)</f>
        <v>116</v>
      </c>
      <c r="D9">
        <f>chainlinks(D4,D5,D6,D7)</f>
        <v>118</v>
      </c>
      <c r="E9">
        <f>chainlinks(E4,E5,E6,E7)</f>
        <v>116</v>
      </c>
      <c r="F9">
        <f>chainlinks(F4,F5,F6,F7)</f>
        <v>116</v>
      </c>
    </row>
    <row r="10" spans="2:6" ht="15.75">
      <c r="B10" t="s">
        <v>5</v>
      </c>
      <c r="C10" s="2">
        <f>actualctc(C4,C5,C6,C7)</f>
        <v>27.7939484703103</v>
      </c>
      <c r="D10" s="2">
        <f>actualctc(D4,D5,D6,D7)</f>
        <v>27.954327513707256</v>
      </c>
      <c r="E10" s="2">
        <f>actualctc(E4,E5,E6,E7)</f>
        <v>27.951092651289578</v>
      </c>
      <c r="F10" s="2">
        <f>actualctc(F4,F5,F6,F7)</f>
        <v>28.107947193977637</v>
      </c>
    </row>
    <row r="12" spans="2:6" ht="15.75">
      <c r="B12" t="s">
        <v>1</v>
      </c>
      <c r="C12" s="1">
        <f aca="true" t="shared" si="0" ref="C12:F13">contact(C4,C$9)</f>
        <v>1</v>
      </c>
      <c r="D12" s="1">
        <f t="shared" si="0"/>
        <v>1</v>
      </c>
      <c r="E12" s="1">
        <f t="shared" si="0"/>
        <v>1</v>
      </c>
      <c r="F12" s="1">
        <f t="shared" si="0"/>
        <v>1</v>
      </c>
    </row>
    <row r="13" spans="2:6" ht="15.75">
      <c r="B13" t="s">
        <v>2</v>
      </c>
      <c r="C13" s="1">
        <f t="shared" si="0"/>
        <v>1</v>
      </c>
      <c r="D13" s="1">
        <f t="shared" si="0"/>
        <v>0.5</v>
      </c>
      <c r="E13" s="1">
        <f t="shared" si="0"/>
        <v>0.25</v>
      </c>
      <c r="F13" s="1">
        <f t="shared" si="0"/>
        <v>1</v>
      </c>
    </row>
    <row r="15" spans="2:6" ht="15.75">
      <c r="B15" t="s">
        <v>8</v>
      </c>
      <c r="C15" s="3" t="str">
        <f>ROUND(C5/C4,2)&amp;":1"</f>
        <v>2.18:1</v>
      </c>
      <c r="D15" s="3" t="str">
        <f>ROUND(D5/D4,2)&amp;":1"</f>
        <v>2.35:1</v>
      </c>
      <c r="E15" s="3" t="str">
        <f>ROUND(E5/E4,2)&amp;":1"</f>
        <v>2.12:1</v>
      </c>
      <c r="F15" s="3" t="str">
        <f>ROUND(F5/F4,2)&amp;":1"</f>
        <v>2.06:1</v>
      </c>
    </row>
    <row r="17" spans="2:6" ht="15.75">
      <c r="B17" t="s">
        <v>10</v>
      </c>
      <c r="C17">
        <v>24.5</v>
      </c>
      <c r="D17">
        <v>26.5</v>
      </c>
      <c r="E17">
        <v>26.5</v>
      </c>
      <c r="F17">
        <v>26.5</v>
      </c>
    </row>
    <row r="18" spans="2:6" ht="15.75">
      <c r="B18" t="s">
        <v>9</v>
      </c>
      <c r="C18" s="3" t="str">
        <f>ROUND((C5/C4)/(C17/24),2)&amp;":1"</f>
        <v>2.13:1</v>
      </c>
      <c r="D18" s="3" t="str">
        <f>ROUND((D5/D4)/(D17/24),2)&amp;":1"</f>
        <v>2.13:1</v>
      </c>
      <c r="E18" s="3" t="str">
        <f>ROUND((E5/E4)/(E17/24),2)&amp;":1"</f>
        <v>1.92:1</v>
      </c>
      <c r="F18" s="3" t="str">
        <f>ROUND((F5/F4)/(F17/24),2)&amp;":1"</f>
        <v>1.86:1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Bodycote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Brett.Riggs</dc:creator>
  <cp:keywords/>
  <dc:description/>
  <cp:lastModifiedBy>Brett.Riggs</cp:lastModifiedBy>
  <dcterms:created xsi:type="dcterms:W3CDTF">2013-03-25T23:04:27Z</dcterms:created>
  <dcterms:modified xsi:type="dcterms:W3CDTF">2013-03-27T20:20:28Z</dcterms:modified>
  <cp:category/>
  <cp:version/>
  <cp:contentType/>
  <cp:contentStatus/>
</cp:coreProperties>
</file>